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PC-02\OneDrive - PRDSC\Desktop\"/>
    </mc:Choice>
  </mc:AlternateContent>
  <xr:revisionPtr revIDLastSave="0" documentId="13_ncr:1_{C56DE61C-48CD-42C7-A72F-67471826DFC2}" xr6:coauthVersionLast="47" xr6:coauthVersionMax="47" xr10:uidLastSave="{00000000-0000-0000-0000-000000000000}"/>
  <bookViews>
    <workbookView xWindow="6570" yWindow="1455" windowWidth="12240" windowHeight="13260" xr2:uid="{00000000-000D-0000-FFFF-FFFF00000000}"/>
  </bookViews>
  <sheets>
    <sheet name="256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D34" i="1" s="1"/>
  <c r="F13" i="1"/>
  <c r="H13" i="1" s="1"/>
  <c r="H12" i="1"/>
  <c r="C24" i="1" l="1"/>
  <c r="F14" i="1"/>
  <c r="H14" i="1" l="1"/>
  <c r="F15" i="1"/>
  <c r="F16" i="1" l="1"/>
  <c r="H15" i="1"/>
  <c r="F17" i="1" l="1"/>
  <c r="H16" i="1"/>
  <c r="F18" i="1" l="1"/>
  <c r="H17" i="1"/>
  <c r="F19" i="1" l="1"/>
  <c r="H18" i="1"/>
  <c r="H19" i="1" l="1"/>
  <c r="F20" i="1"/>
  <c r="F21" i="1" l="1"/>
  <c r="H20" i="1"/>
  <c r="F22" i="1" l="1"/>
  <c r="H21" i="1"/>
  <c r="H22" i="1" l="1"/>
  <c r="F23" i="1"/>
  <c r="H23" i="1" s="1"/>
  <c r="H24" i="1" l="1"/>
  <c r="C34" i="1" s="1"/>
  <c r="F34" i="1" s="1"/>
</calcChain>
</file>

<file path=xl/sharedStrings.xml><?xml version="1.0" encoding="utf-8"?>
<sst xmlns="http://schemas.openxmlformats.org/spreadsheetml/2006/main" count="42" uniqueCount="38">
  <si>
    <t>สหกรณ์ออมทรัพย์กรมประชาสัมพันธ์ จำกัด</t>
  </si>
  <si>
    <t>ประจำเดือน</t>
  </si>
  <si>
    <t>จำนวนหุ้น</t>
  </si>
  <si>
    <t>% เงินปันผล</t>
  </si>
  <si>
    <t xml:space="preserve">จำนวนเดือนที่ถือหุ้น </t>
  </si>
  <si>
    <t>ยอดเงินปันผล (6)</t>
  </si>
  <si>
    <t>(1)</t>
  </si>
  <si>
    <t>(2)</t>
  </si>
  <si>
    <t>(3)</t>
  </si>
  <si>
    <t>(4)</t>
  </si>
  <si>
    <t>(5)</t>
  </si>
  <si>
    <t>รวมเป็นเงินปันผลทั้งปี</t>
  </si>
  <si>
    <t>% เงินเฉลี่ยคืน</t>
  </si>
  <si>
    <t>ยอดเงินเฉลี่ยคืน</t>
  </si>
  <si>
    <t>เงินปันผล</t>
  </si>
  <si>
    <t>เงินเฉลี่ยคืน</t>
  </si>
  <si>
    <t>รวมทั้งสิ้น</t>
  </si>
  <si>
    <t>ยอดรวมปันผล+เฉลี่ยคืน</t>
  </si>
  <si>
    <t>ชำระค่าหุ้น ก.ค.</t>
  </si>
  <si>
    <t>ชำระค่าหุ้น ส.ค.</t>
  </si>
  <si>
    <t>ชำระค่าหุ้น ก.ย.</t>
  </si>
  <si>
    <t>ชำระค่าหุ้น ต.ค.</t>
  </si>
  <si>
    <t>ชำระค่าหุ้น พ.ย.</t>
  </si>
  <si>
    <t>ชำระค่าหุ้น ธ.ค.</t>
  </si>
  <si>
    <t>ชำระค่าหุ้น ม.ค.</t>
  </si>
  <si>
    <t>ชำระค่าหุ้น ก.พ.</t>
  </si>
  <si>
    <t>ชำระค่าหุ้น มี.ค.</t>
  </si>
  <si>
    <t>ชำระค่าหุ้น เม.ย.</t>
  </si>
  <si>
    <t>ชำระค่าหุ้น พ.ค.</t>
  </si>
  <si>
    <t>ประมาณการ เงินปันผล และเงินเฉลี่ยคืน</t>
  </si>
  <si>
    <t>ประจำปีบัญชี 2566</t>
  </si>
  <si>
    <t>วิธีคำนวณ เงินปันผล  (ร้อยละ 5.5 )</t>
  </si>
  <si>
    <t>ยอดยกมาปีก่อน ( มิ.ย.65)</t>
  </si>
  <si>
    <t>(1) x (2) ÷ (3) x (4) ÷ (5) = (6)</t>
  </si>
  <si>
    <t>ดอกเบี้ยสะสม (30 มิ.ย. 65)</t>
  </si>
  <si>
    <t>คำนวนจากยอดดอกเบี้ยเงินกู้สะสม ตั้งแต่วันที่ 1 ก.ค.2565 - 30 มิ.ย.2566 (ดูยอดจากช่องดอกเบี้ยสะสมในใบเสร็จประจำเดือน มิ.ย.66)</t>
  </si>
  <si>
    <t>(1) x (2) ÷ (3)</t>
  </si>
  <si>
    <t xml:space="preserve">วิธีคำนวณ เงินเฉลี่ยคืน (ร้อยละ 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</si>
</sst>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8"/>
      <name val="Cordia New"/>
      <family val="2"/>
    </font>
    <font>
      <sz val="18"/>
      <name val="Cordia New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3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3" fontId="1" fillId="0" borderId="2" xfId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3" fontId="1" fillId="0" borderId="0" xfId="0" applyNumberFormat="1" applyFont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43" fontId="4" fillId="3" borderId="1" xfId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right"/>
    </xf>
    <xf numFmtId="43" fontId="1" fillId="2" borderId="1" xfId="1" applyFont="1" applyFill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3" borderId="3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1038224</xdr:colOff>
      <xdr:row>0</xdr:row>
      <xdr:rowOff>114300</xdr:rowOff>
    </xdr:from>
    <xdr:to>
      <xdr:col>4</xdr:col>
      <xdr:colOff>438981</xdr:colOff>
      <xdr:row>4</xdr:row>
      <xdr:rowOff>28575</xdr:rowOff>
    </xdr:to>
    <xdr:pic>
      <xdr:nvPicPr>
        <xdr:cNvPr id="1025" name="Picture 2" descr="logo_bkk">
          <a:extLst>
            <a:ext uri="{FF2B5EF4-FFF2-40B4-BE49-F238E27FC236}">
              <a16:creationId xmlns:a16="http://schemas.microsoft.com/office/drawing/2014/main" id="{C7A6781F-108B-4BF1-9A51-D10C71A4F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114300"/>
          <a:ext cx="1210507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36"/>
  <sheetViews>
    <sheetView tabSelected="1" topLeftCell="A20" workbookViewId="0">
      <selection activeCell="C31" sqref="C31"/>
    </sheetView>
  </sheetViews>
  <sheetFormatPr defaultRowHeight="27.75" x14ac:dyDescent="0.65"/>
  <cols>
    <col min="1" max="1" width="6.875" style="1" customWidth="1"/>
    <col min="2" max="2" width="28.25" style="1" customWidth="1"/>
    <col min="3" max="3" width="13.75" style="2" customWidth="1"/>
    <col min="4" max="5" width="10" style="3" customWidth="1"/>
    <col min="6" max="7" width="10" style="2" customWidth="1"/>
    <col min="8" max="8" width="27.75" style="3" customWidth="1"/>
    <col min="9" max="16384" width="9" style="1"/>
  </cols>
  <sheetData>
    <row r="3" spans="1:8" ht="12.75" customHeight="1" x14ac:dyDescent="0.65"/>
    <row r="5" spans="1:8" x14ac:dyDescent="0.65">
      <c r="A5" s="34" t="s">
        <v>29</v>
      </c>
      <c r="B5" s="34"/>
      <c r="C5" s="34"/>
      <c r="D5" s="34"/>
      <c r="E5" s="34"/>
      <c r="F5" s="34"/>
      <c r="G5" s="34"/>
      <c r="H5" s="34"/>
    </row>
    <row r="6" spans="1:8" x14ac:dyDescent="0.65">
      <c r="A6" s="34" t="s">
        <v>0</v>
      </c>
      <c r="B6" s="34"/>
      <c r="C6" s="34"/>
      <c r="D6" s="34"/>
      <c r="E6" s="34"/>
      <c r="F6" s="34"/>
      <c r="G6" s="34"/>
      <c r="H6" s="34"/>
    </row>
    <row r="7" spans="1:8" x14ac:dyDescent="0.65">
      <c r="A7" s="34" t="s">
        <v>30</v>
      </c>
      <c r="B7" s="34"/>
      <c r="C7" s="34"/>
      <c r="D7" s="34"/>
      <c r="E7" s="34"/>
      <c r="F7" s="34"/>
      <c r="G7" s="34"/>
      <c r="H7" s="34"/>
    </row>
    <row r="8" spans="1:8" x14ac:dyDescent="0.65">
      <c r="A8" s="4" t="s">
        <v>31</v>
      </c>
    </row>
    <row r="9" spans="1:8" ht="17.25" customHeight="1" x14ac:dyDescent="0.65"/>
    <row r="10" spans="1:8" s="4" customFormat="1" ht="26.25" x14ac:dyDescent="0.55000000000000004">
      <c r="A10" s="35" t="s">
        <v>1</v>
      </c>
      <c r="B10" s="36"/>
      <c r="C10" s="17" t="s">
        <v>2</v>
      </c>
      <c r="D10" s="31" t="s">
        <v>3</v>
      </c>
      <c r="E10" s="32"/>
      <c r="F10" s="31" t="s">
        <v>4</v>
      </c>
      <c r="G10" s="32"/>
      <c r="H10" s="18" t="s">
        <v>5</v>
      </c>
    </row>
    <row r="11" spans="1:8" s="4" customFormat="1" ht="26.25" x14ac:dyDescent="0.55000000000000004">
      <c r="A11" s="37"/>
      <c r="B11" s="38"/>
      <c r="C11" s="19" t="s">
        <v>6</v>
      </c>
      <c r="D11" s="19" t="s">
        <v>7</v>
      </c>
      <c r="E11" s="20" t="s">
        <v>8</v>
      </c>
      <c r="F11" s="20" t="s">
        <v>9</v>
      </c>
      <c r="G11" s="19" t="s">
        <v>10</v>
      </c>
      <c r="H11" s="19" t="s">
        <v>33</v>
      </c>
    </row>
    <row r="12" spans="1:8" x14ac:dyDescent="0.65">
      <c r="A12" s="33" t="s">
        <v>32</v>
      </c>
      <c r="B12" s="33"/>
      <c r="C12" s="27">
        <v>100000</v>
      </c>
      <c r="D12" s="7">
        <v>5.5</v>
      </c>
      <c r="E12" s="8">
        <v>100</v>
      </c>
      <c r="F12" s="8">
        <v>12</v>
      </c>
      <c r="G12" s="8">
        <v>12</v>
      </c>
      <c r="H12" s="9">
        <f t="shared" ref="H12:H23" si="0">+C12*D12/E12*F12/G12</f>
        <v>5500</v>
      </c>
    </row>
    <row r="13" spans="1:8" x14ac:dyDescent="0.65">
      <c r="A13" s="22">
        <v>1</v>
      </c>
      <c r="B13" s="22" t="s">
        <v>18</v>
      </c>
      <c r="C13" s="25">
        <v>1000</v>
      </c>
      <c r="D13" s="23">
        <v>5.5</v>
      </c>
      <c r="E13" s="24">
        <v>100</v>
      </c>
      <c r="F13" s="24">
        <f t="shared" ref="F13:F23" si="1">SUM(F12-1)</f>
        <v>11</v>
      </c>
      <c r="G13" s="24">
        <v>12</v>
      </c>
      <c r="H13" s="25">
        <f t="shared" si="0"/>
        <v>50.416666666666664</v>
      </c>
    </row>
    <row r="14" spans="1:8" x14ac:dyDescent="0.65">
      <c r="A14" s="10">
        <v>2</v>
      </c>
      <c r="B14" s="10" t="s">
        <v>19</v>
      </c>
      <c r="C14" s="27">
        <v>1000</v>
      </c>
      <c r="D14" s="7">
        <v>5.5</v>
      </c>
      <c r="E14" s="8">
        <v>100</v>
      </c>
      <c r="F14" s="8">
        <f t="shared" si="1"/>
        <v>10</v>
      </c>
      <c r="G14" s="8">
        <v>12</v>
      </c>
      <c r="H14" s="9">
        <f t="shared" si="0"/>
        <v>45.833333333333336</v>
      </c>
    </row>
    <row r="15" spans="1:8" x14ac:dyDescent="0.65">
      <c r="A15" s="22">
        <v>3</v>
      </c>
      <c r="B15" s="22" t="s">
        <v>20</v>
      </c>
      <c r="C15" s="25">
        <v>1000</v>
      </c>
      <c r="D15" s="23">
        <v>5.5</v>
      </c>
      <c r="E15" s="24">
        <v>100</v>
      </c>
      <c r="F15" s="24">
        <f t="shared" si="1"/>
        <v>9</v>
      </c>
      <c r="G15" s="24">
        <v>12</v>
      </c>
      <c r="H15" s="25">
        <f t="shared" si="0"/>
        <v>41.25</v>
      </c>
    </row>
    <row r="16" spans="1:8" x14ac:dyDescent="0.65">
      <c r="A16" s="10">
        <v>4</v>
      </c>
      <c r="B16" s="10" t="s">
        <v>21</v>
      </c>
      <c r="C16" s="27">
        <v>1000</v>
      </c>
      <c r="D16" s="7">
        <v>5.5</v>
      </c>
      <c r="E16" s="8">
        <v>100</v>
      </c>
      <c r="F16" s="8">
        <f t="shared" si="1"/>
        <v>8</v>
      </c>
      <c r="G16" s="8">
        <v>12</v>
      </c>
      <c r="H16" s="9">
        <f t="shared" si="0"/>
        <v>36.666666666666664</v>
      </c>
    </row>
    <row r="17" spans="1:8" x14ac:dyDescent="0.65">
      <c r="A17" s="22">
        <v>5</v>
      </c>
      <c r="B17" s="22" t="s">
        <v>22</v>
      </c>
      <c r="C17" s="25">
        <v>1000</v>
      </c>
      <c r="D17" s="23">
        <v>5.5</v>
      </c>
      <c r="E17" s="24">
        <v>100</v>
      </c>
      <c r="F17" s="24">
        <f t="shared" si="1"/>
        <v>7</v>
      </c>
      <c r="G17" s="24">
        <v>12</v>
      </c>
      <c r="H17" s="25">
        <f t="shared" si="0"/>
        <v>32.083333333333336</v>
      </c>
    </row>
    <row r="18" spans="1:8" x14ac:dyDescent="0.65">
      <c r="A18" s="10">
        <v>6</v>
      </c>
      <c r="B18" s="10" t="s">
        <v>23</v>
      </c>
      <c r="C18" s="27">
        <v>1000</v>
      </c>
      <c r="D18" s="7">
        <v>5.5</v>
      </c>
      <c r="E18" s="8">
        <v>100</v>
      </c>
      <c r="F18" s="8">
        <f t="shared" si="1"/>
        <v>6</v>
      </c>
      <c r="G18" s="8">
        <v>12</v>
      </c>
      <c r="H18" s="9">
        <f t="shared" si="0"/>
        <v>27.5</v>
      </c>
    </row>
    <row r="19" spans="1:8" x14ac:dyDescent="0.65">
      <c r="A19" s="22">
        <v>7</v>
      </c>
      <c r="B19" s="22" t="s">
        <v>24</v>
      </c>
      <c r="C19" s="25">
        <v>1000</v>
      </c>
      <c r="D19" s="23">
        <v>5.5</v>
      </c>
      <c r="E19" s="24">
        <v>100</v>
      </c>
      <c r="F19" s="24">
        <f t="shared" si="1"/>
        <v>5</v>
      </c>
      <c r="G19" s="24">
        <v>12</v>
      </c>
      <c r="H19" s="25">
        <f t="shared" si="0"/>
        <v>22.916666666666668</v>
      </c>
    </row>
    <row r="20" spans="1:8" x14ac:dyDescent="0.65">
      <c r="A20" s="10">
        <v>8</v>
      </c>
      <c r="B20" s="10" t="s">
        <v>25</v>
      </c>
      <c r="C20" s="27">
        <v>1000</v>
      </c>
      <c r="D20" s="7">
        <v>5.5</v>
      </c>
      <c r="E20" s="8">
        <v>100</v>
      </c>
      <c r="F20" s="8">
        <f t="shared" si="1"/>
        <v>4</v>
      </c>
      <c r="G20" s="8">
        <v>12</v>
      </c>
      <c r="H20" s="9">
        <f t="shared" si="0"/>
        <v>18.333333333333332</v>
      </c>
    </row>
    <row r="21" spans="1:8" x14ac:dyDescent="0.65">
      <c r="A21" s="22">
        <v>9</v>
      </c>
      <c r="B21" s="22" t="s">
        <v>26</v>
      </c>
      <c r="C21" s="25">
        <v>1000</v>
      </c>
      <c r="D21" s="23">
        <v>5.5</v>
      </c>
      <c r="E21" s="24">
        <v>100</v>
      </c>
      <c r="F21" s="24">
        <f t="shared" si="1"/>
        <v>3</v>
      </c>
      <c r="G21" s="24">
        <v>12</v>
      </c>
      <c r="H21" s="25">
        <f t="shared" si="0"/>
        <v>13.75</v>
      </c>
    </row>
    <row r="22" spans="1:8" x14ac:dyDescent="0.65">
      <c r="A22" s="10">
        <v>10</v>
      </c>
      <c r="B22" s="10" t="s">
        <v>27</v>
      </c>
      <c r="C22" s="27">
        <v>1000</v>
      </c>
      <c r="D22" s="7">
        <v>5.5</v>
      </c>
      <c r="E22" s="8">
        <v>100</v>
      </c>
      <c r="F22" s="8">
        <f t="shared" si="1"/>
        <v>2</v>
      </c>
      <c r="G22" s="8">
        <v>12</v>
      </c>
      <c r="H22" s="9">
        <f t="shared" si="0"/>
        <v>9.1666666666666661</v>
      </c>
    </row>
    <row r="23" spans="1:8" x14ac:dyDescent="0.65">
      <c r="A23" s="22">
        <v>11</v>
      </c>
      <c r="B23" s="22" t="s">
        <v>28</v>
      </c>
      <c r="C23" s="25">
        <v>1000</v>
      </c>
      <c r="D23" s="23">
        <v>5.5</v>
      </c>
      <c r="E23" s="24">
        <v>100</v>
      </c>
      <c r="F23" s="24">
        <f t="shared" si="1"/>
        <v>1</v>
      </c>
      <c r="G23" s="24">
        <v>12</v>
      </c>
      <c r="H23" s="25">
        <f t="shared" si="0"/>
        <v>4.583333333333333</v>
      </c>
    </row>
    <row r="24" spans="1:8" ht="28.5" thickBot="1" x14ac:dyDescent="0.7">
      <c r="C24" s="28">
        <f>SUM(C12:C23)</f>
        <v>111000</v>
      </c>
      <c r="F24" s="29" t="s">
        <v>11</v>
      </c>
      <c r="G24" s="30"/>
      <c r="H24" s="11">
        <f>SUM(H12:H23)</f>
        <v>5802.5</v>
      </c>
    </row>
    <row r="25" spans="1:8" ht="28.5" thickTop="1" x14ac:dyDescent="0.65">
      <c r="H25" s="12"/>
    </row>
    <row r="26" spans="1:8" x14ac:dyDescent="0.65">
      <c r="A26" s="4" t="s">
        <v>37</v>
      </c>
      <c r="H26" s="12"/>
    </row>
    <row r="27" spans="1:8" x14ac:dyDescent="0.65">
      <c r="B27" s="1" t="s">
        <v>35</v>
      </c>
    </row>
    <row r="28" spans="1:8" x14ac:dyDescent="0.65">
      <c r="B28" s="26" t="s">
        <v>34</v>
      </c>
      <c r="C28" s="31" t="s">
        <v>12</v>
      </c>
      <c r="D28" s="32"/>
      <c r="E28" s="39" t="s">
        <v>13</v>
      </c>
      <c r="F28" s="39"/>
    </row>
    <row r="29" spans="1:8" x14ac:dyDescent="0.65">
      <c r="B29" s="19" t="s">
        <v>6</v>
      </c>
      <c r="C29" s="19" t="s">
        <v>7</v>
      </c>
      <c r="D29" s="21" t="s">
        <v>8</v>
      </c>
      <c r="E29" s="40" t="s">
        <v>36</v>
      </c>
      <c r="F29" s="40"/>
    </row>
    <row r="30" spans="1:8" x14ac:dyDescent="0.65">
      <c r="B30" s="8">
        <v>5000</v>
      </c>
      <c r="C30" s="7">
        <v>6</v>
      </c>
      <c r="D30" s="13">
        <v>100</v>
      </c>
      <c r="E30" s="41">
        <f>+B30*C30/D30</f>
        <v>300</v>
      </c>
      <c r="F30" s="41"/>
    </row>
    <row r="31" spans="1:8" x14ac:dyDescent="0.65">
      <c r="B31" s="14"/>
    </row>
    <row r="32" spans="1:8" x14ac:dyDescent="0.65">
      <c r="F32" s="5"/>
    </row>
    <row r="33" spans="2:7" x14ac:dyDescent="0.65">
      <c r="B33" s="17" t="s">
        <v>30</v>
      </c>
      <c r="C33" s="17" t="s">
        <v>14</v>
      </c>
      <c r="D33" s="39" t="s">
        <v>15</v>
      </c>
      <c r="E33" s="39"/>
      <c r="F33" s="42" t="s">
        <v>16</v>
      </c>
      <c r="G33" s="42"/>
    </row>
    <row r="34" spans="2:7" x14ac:dyDescent="0.65">
      <c r="B34" s="15" t="s">
        <v>17</v>
      </c>
      <c r="C34" s="6">
        <f>SUM(H24)</f>
        <v>5802.5</v>
      </c>
      <c r="D34" s="41">
        <f>+E30</f>
        <v>300</v>
      </c>
      <c r="E34" s="41"/>
      <c r="F34" s="41">
        <f>+C34+D34</f>
        <v>6102.5</v>
      </c>
      <c r="G34" s="41"/>
    </row>
    <row r="36" spans="2:7" x14ac:dyDescent="0.65">
      <c r="C36" s="16"/>
    </row>
  </sheetData>
  <mergeCells count="16">
    <mergeCell ref="E29:F29"/>
    <mergeCell ref="E30:F30"/>
    <mergeCell ref="D33:E33"/>
    <mergeCell ref="D34:E34"/>
    <mergeCell ref="F33:G33"/>
    <mergeCell ref="F34:G34"/>
    <mergeCell ref="F24:G24"/>
    <mergeCell ref="C28:D28"/>
    <mergeCell ref="A12:B12"/>
    <mergeCell ref="A5:H5"/>
    <mergeCell ref="A6:H6"/>
    <mergeCell ref="A7:H7"/>
    <mergeCell ref="A10:B11"/>
    <mergeCell ref="D10:E10"/>
    <mergeCell ref="F10:G10"/>
    <mergeCell ref="E28:F28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Kamolthip Sukonthachat</cp:lastModifiedBy>
  <cp:lastPrinted>2023-09-05T03:08:05Z</cp:lastPrinted>
  <dcterms:created xsi:type="dcterms:W3CDTF">2017-09-07T06:36:44Z</dcterms:created>
  <dcterms:modified xsi:type="dcterms:W3CDTF">2023-09-13T08:08:21Z</dcterms:modified>
</cp:coreProperties>
</file>